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095" yWindow="-120" windowWidth="27795" windowHeight="1258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19" i="1"/>
  <c r="G19"/>
  <c r="H19"/>
  <c r="I19"/>
  <c r="J19"/>
  <c r="K19"/>
  <c r="L19"/>
  <c r="M19"/>
  <c r="N19"/>
  <c r="O19"/>
  <c r="P19"/>
  <c r="Q19"/>
  <c r="R19"/>
  <c r="S19"/>
  <c r="T19"/>
  <c r="E19"/>
  <c r="F20"/>
  <c r="G20"/>
  <c r="H20"/>
  <c r="I20"/>
  <c r="J20"/>
  <c r="K20"/>
  <c r="L20"/>
  <c r="M20"/>
  <c r="N20"/>
  <c r="O20"/>
  <c r="P20"/>
  <c r="Q20"/>
  <c r="R20"/>
  <c r="S20"/>
  <c r="T20"/>
  <c r="E20"/>
</calcChain>
</file>

<file path=xl/sharedStrings.xml><?xml version="1.0" encoding="utf-8"?>
<sst xmlns="http://schemas.openxmlformats.org/spreadsheetml/2006/main" count="51" uniqueCount="37">
  <si>
    <r>
      <t>Kilimanjaro SpO</t>
    </r>
    <r>
      <rPr>
        <b/>
        <sz val="14"/>
        <color theme="1"/>
        <rFont val="Calibri"/>
        <family val="2"/>
      </rPr>
      <t>₂ Measurements</t>
    </r>
  </si>
  <si>
    <t>René Hochreiter</t>
  </si>
  <si>
    <t>René Arthur</t>
  </si>
  <si>
    <t>Conor Arthur</t>
  </si>
  <si>
    <t>Paul Geldenhuis</t>
  </si>
  <si>
    <t>Pete Crowe</t>
  </si>
  <si>
    <t>Ian Crowe</t>
  </si>
  <si>
    <t>Ivan Suzor</t>
  </si>
  <si>
    <t>Amy Suzor</t>
  </si>
  <si>
    <t>Justin Suzor</t>
  </si>
  <si>
    <t>Jon Dudas</t>
  </si>
  <si>
    <t>Eric Ford</t>
  </si>
  <si>
    <t>Macchame Camp</t>
  </si>
  <si>
    <t>Shira Camp</t>
  </si>
  <si>
    <t>Barranco Camp</t>
  </si>
  <si>
    <t>Keys  Hotel</t>
  </si>
  <si>
    <t>26/6/15</t>
  </si>
  <si>
    <t>Karanga Camp</t>
  </si>
  <si>
    <t>Barafu Camp</t>
  </si>
  <si>
    <t>Mweka Camp</t>
  </si>
  <si>
    <t>Keys Hotel</t>
  </si>
  <si>
    <t>HR</t>
  </si>
  <si>
    <t>sleeping</t>
  </si>
  <si>
    <t>Left for Serengenti</t>
  </si>
  <si>
    <r>
      <t>SpO</t>
    </r>
    <r>
      <rPr>
        <b/>
        <sz val="12"/>
        <color theme="1"/>
        <rFont val="Calibri"/>
        <family val="2"/>
      </rPr>
      <t>₂</t>
    </r>
  </si>
  <si>
    <t>4/7/15</t>
  </si>
  <si>
    <t>27/6/15</t>
  </si>
  <si>
    <t>28/6/15</t>
  </si>
  <si>
    <t>29/6/15</t>
  </si>
  <si>
    <t>30/6/15</t>
  </si>
  <si>
    <t>1/7/15</t>
  </si>
  <si>
    <t>2/7/15</t>
  </si>
  <si>
    <t>Date</t>
  </si>
  <si>
    <t>Mean</t>
  </si>
  <si>
    <t>Std Deviation</t>
  </si>
  <si>
    <t>Potential Problem - 2 Standard Deviations away from mean</t>
  </si>
  <si>
    <t>Saturation of Peripheral Oxygen: SpO2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</si>
</sst>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64" formatCode="_ * #,##0.0_ ;_ * \-#,##0.0_ ;_ * &quot;-&quot;??_ ;_ @_ 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rgb="FF545454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0" fillId="6" borderId="2" xfId="0" applyFill="1" applyBorder="1"/>
    <xf numFmtId="0" fontId="0" fillId="6" borderId="0" xfId="0" applyFill="1" applyBorder="1"/>
    <xf numFmtId="0" fontId="1" fillId="6" borderId="0" xfId="0" quotePrefix="1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/>
    </xf>
    <xf numFmtId="14" fontId="1" fillId="6" borderId="0" xfId="0" quotePrefix="1" applyNumberFormat="1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0" fillId="4" borderId="2" xfId="0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2" fillId="4" borderId="0" xfId="0" applyFont="1" applyFill="1" applyBorder="1" applyAlignment="1">
      <alignment horizontal="center" wrapText="1"/>
    </xf>
    <xf numFmtId="0" fontId="2" fillId="4" borderId="3" xfId="0" applyFont="1" applyFill="1" applyBorder="1" applyAlignment="1">
      <alignment horizontal="center" wrapText="1"/>
    </xf>
    <xf numFmtId="0" fontId="0" fillId="5" borderId="2" xfId="0" applyFill="1" applyBorder="1" applyAlignment="1">
      <alignment wrapText="1"/>
    </xf>
    <xf numFmtId="0" fontId="0" fillId="5" borderId="0" xfId="0" applyFill="1" applyBorder="1" applyAlignment="1">
      <alignment wrapText="1"/>
    </xf>
    <xf numFmtId="0" fontId="2" fillId="2" borderId="0" xfId="0" applyFont="1" applyFill="1" applyBorder="1" applyAlignment="1">
      <alignment horizontal="center" wrapText="1"/>
    </xf>
    <xf numFmtId="0" fontId="2" fillId="6" borderId="0" xfId="0" applyFont="1" applyFill="1" applyBorder="1" applyAlignment="1">
      <alignment horizontal="center" wrapText="1"/>
    </xf>
    <xf numFmtId="0" fontId="2" fillId="6" borderId="3" xfId="0" applyFont="1" applyFill="1" applyBorder="1" applyAlignment="1">
      <alignment horizontal="center" wrapText="1"/>
    </xf>
    <xf numFmtId="0" fontId="2" fillId="5" borderId="2" xfId="0" applyFont="1" applyFill="1" applyBorder="1"/>
    <xf numFmtId="0" fontId="2" fillId="5" borderId="0" xfId="0" applyFont="1" applyFill="1" applyBorder="1"/>
    <xf numFmtId="0" fontId="0" fillId="5" borderId="0" xfId="0" applyFill="1" applyBorder="1"/>
    <xf numFmtId="0" fontId="0" fillId="2" borderId="0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6" fillId="7" borderId="1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2" fillId="8" borderId="2" xfId="0" applyFont="1" applyFill="1" applyBorder="1"/>
    <xf numFmtId="0" fontId="2" fillId="8" borderId="0" xfId="0" applyFont="1" applyFill="1" applyBorder="1"/>
    <xf numFmtId="0" fontId="0" fillId="8" borderId="0" xfId="0" applyFill="1" applyBorder="1"/>
    <xf numFmtId="0" fontId="1" fillId="8" borderId="0" xfId="0" applyFont="1" applyFill="1" applyBorder="1"/>
    <xf numFmtId="164" fontId="0" fillId="8" borderId="0" xfId="1" applyNumberFormat="1" applyFont="1" applyFill="1" applyBorder="1" applyAlignment="1">
      <alignment horizontal="center"/>
    </xf>
    <xf numFmtId="0" fontId="8" fillId="3" borderId="7" xfId="0" applyFont="1" applyFill="1" applyBorder="1"/>
    <xf numFmtId="0" fontId="0" fillId="3" borderId="8" xfId="0" applyFill="1" applyBorder="1"/>
    <xf numFmtId="0" fontId="4" fillId="3" borderId="7" xfId="0" applyFont="1" applyFill="1" applyBorder="1"/>
    <xf numFmtId="0" fontId="0" fillId="3" borderId="7" xfId="0" applyFill="1" applyBorder="1"/>
    <xf numFmtId="0" fontId="0" fillId="3" borderId="9" xfId="0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3:Z22"/>
  <sheetViews>
    <sheetView tabSelected="1" workbookViewId="0">
      <selection activeCell="H4" sqref="H4"/>
    </sheetView>
  </sheetViews>
  <sheetFormatPr defaultRowHeight="15"/>
  <cols>
    <col min="5" max="5" width="9.42578125" bestFit="1" customWidth="1"/>
    <col min="6" max="6" width="9.42578125" customWidth="1"/>
    <col min="7" max="8" width="11.5703125" customWidth="1"/>
    <col min="9" max="10" width="9.85546875" customWidth="1"/>
    <col min="11" max="12" width="10" customWidth="1"/>
    <col min="15" max="15" width="10.7109375" bestFit="1" customWidth="1"/>
  </cols>
  <sheetData>
    <row r="3" spans="2:26" ht="18.75">
      <c r="B3" s="45"/>
      <c r="C3" s="46" t="s">
        <v>0</v>
      </c>
      <c r="D3" s="46"/>
      <c r="E3" s="47"/>
      <c r="F3" s="47"/>
      <c r="G3" s="47"/>
      <c r="H3" s="44" t="s">
        <v>36</v>
      </c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8"/>
    </row>
    <row r="4" spans="2:26"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7"/>
    </row>
    <row r="5" spans="2:26">
      <c r="B5" s="8" t="s">
        <v>32</v>
      </c>
      <c r="C5" s="9"/>
      <c r="D5" s="9"/>
      <c r="E5" s="10" t="s">
        <v>16</v>
      </c>
      <c r="F5" s="10"/>
      <c r="G5" s="10" t="s">
        <v>26</v>
      </c>
      <c r="H5" s="11"/>
      <c r="I5" s="10" t="s">
        <v>27</v>
      </c>
      <c r="J5" s="11"/>
      <c r="K5" s="10" t="s">
        <v>28</v>
      </c>
      <c r="L5" s="11"/>
      <c r="M5" s="10" t="s">
        <v>29</v>
      </c>
      <c r="N5" s="11"/>
      <c r="O5" s="12" t="s">
        <v>30</v>
      </c>
      <c r="P5" s="11"/>
      <c r="Q5" s="10" t="s">
        <v>31</v>
      </c>
      <c r="R5" s="11"/>
      <c r="S5" s="10" t="s">
        <v>25</v>
      </c>
      <c r="T5" s="13"/>
    </row>
    <row r="6" spans="2:26" s="1" customFormat="1" ht="42" customHeight="1">
      <c r="B6" s="14"/>
      <c r="C6" s="15"/>
      <c r="D6" s="15"/>
      <c r="E6" s="16" t="s">
        <v>15</v>
      </c>
      <c r="F6" s="16"/>
      <c r="G6" s="16" t="s">
        <v>12</v>
      </c>
      <c r="H6" s="16"/>
      <c r="I6" s="16" t="s">
        <v>13</v>
      </c>
      <c r="J6" s="16"/>
      <c r="K6" s="16" t="s">
        <v>14</v>
      </c>
      <c r="L6" s="16"/>
      <c r="M6" s="16" t="s">
        <v>17</v>
      </c>
      <c r="N6" s="16"/>
      <c r="O6" s="16" t="s">
        <v>18</v>
      </c>
      <c r="P6" s="16"/>
      <c r="Q6" s="16" t="s">
        <v>19</v>
      </c>
      <c r="R6" s="16"/>
      <c r="S6" s="16" t="s">
        <v>20</v>
      </c>
      <c r="T6" s="17"/>
      <c r="U6" s="4"/>
      <c r="V6" s="2"/>
      <c r="W6" s="2"/>
      <c r="X6" s="2"/>
      <c r="Y6" s="2"/>
      <c r="Z6" s="2"/>
    </row>
    <row r="7" spans="2:26" s="1" customFormat="1" ht="16.5" customHeight="1">
      <c r="B7" s="18"/>
      <c r="C7" s="19"/>
      <c r="D7" s="19"/>
      <c r="E7" s="20" t="s">
        <v>24</v>
      </c>
      <c r="F7" s="21" t="s">
        <v>21</v>
      </c>
      <c r="G7" s="20" t="s">
        <v>24</v>
      </c>
      <c r="H7" s="21" t="s">
        <v>21</v>
      </c>
      <c r="I7" s="20" t="s">
        <v>24</v>
      </c>
      <c r="J7" s="21" t="s">
        <v>21</v>
      </c>
      <c r="K7" s="20" t="s">
        <v>24</v>
      </c>
      <c r="L7" s="21" t="s">
        <v>21</v>
      </c>
      <c r="M7" s="20" t="s">
        <v>24</v>
      </c>
      <c r="N7" s="21" t="s">
        <v>21</v>
      </c>
      <c r="O7" s="20" t="s">
        <v>24</v>
      </c>
      <c r="P7" s="21" t="s">
        <v>21</v>
      </c>
      <c r="Q7" s="20" t="s">
        <v>24</v>
      </c>
      <c r="R7" s="21" t="s">
        <v>21</v>
      </c>
      <c r="S7" s="20" t="s">
        <v>24</v>
      </c>
      <c r="T7" s="22" t="s">
        <v>21</v>
      </c>
      <c r="U7" s="4"/>
      <c r="V7" s="2"/>
      <c r="W7" s="2"/>
      <c r="X7" s="2"/>
      <c r="Y7" s="2"/>
      <c r="Z7" s="2"/>
    </row>
    <row r="8" spans="2:26" ht="15.75">
      <c r="B8" s="23" t="s">
        <v>1</v>
      </c>
      <c r="C8" s="24"/>
      <c r="D8" s="25"/>
      <c r="E8" s="26">
        <v>98</v>
      </c>
      <c r="F8" s="27">
        <v>85</v>
      </c>
      <c r="G8" s="26">
        <v>96</v>
      </c>
      <c r="H8" s="27">
        <v>99</v>
      </c>
      <c r="I8" s="26">
        <v>90</v>
      </c>
      <c r="J8" s="27">
        <v>91</v>
      </c>
      <c r="K8" s="26">
        <v>91</v>
      </c>
      <c r="L8" s="27">
        <v>92</v>
      </c>
      <c r="M8" s="26">
        <v>93</v>
      </c>
      <c r="N8" s="27">
        <v>80</v>
      </c>
      <c r="O8" s="26">
        <v>91</v>
      </c>
      <c r="P8" s="27">
        <v>80</v>
      </c>
      <c r="Q8" s="26">
        <v>97</v>
      </c>
      <c r="R8" s="27">
        <v>104</v>
      </c>
      <c r="S8" s="26">
        <v>98</v>
      </c>
      <c r="T8" s="28">
        <v>92</v>
      </c>
      <c r="U8" s="3"/>
      <c r="V8" s="3"/>
      <c r="W8" s="3"/>
      <c r="X8" s="3"/>
      <c r="Y8" s="3"/>
      <c r="Z8" s="3"/>
    </row>
    <row r="9" spans="2:26" ht="15.75">
      <c r="B9" s="23" t="s">
        <v>2</v>
      </c>
      <c r="C9" s="24"/>
      <c r="D9" s="25"/>
      <c r="E9" s="26">
        <v>97</v>
      </c>
      <c r="F9" s="27">
        <v>80</v>
      </c>
      <c r="G9" s="26">
        <v>93</v>
      </c>
      <c r="H9" s="27">
        <v>94</v>
      </c>
      <c r="I9" s="35">
        <v>79</v>
      </c>
      <c r="J9" s="27">
        <v>91</v>
      </c>
      <c r="K9" s="26">
        <v>87</v>
      </c>
      <c r="L9" s="27">
        <v>85</v>
      </c>
      <c r="M9" s="26">
        <v>91</v>
      </c>
      <c r="N9" s="27">
        <v>94</v>
      </c>
      <c r="O9" s="26">
        <v>89</v>
      </c>
      <c r="P9" s="27">
        <v>79</v>
      </c>
      <c r="Q9" s="26">
        <v>93</v>
      </c>
      <c r="R9" s="27">
        <v>92</v>
      </c>
      <c r="S9" s="26">
        <v>98</v>
      </c>
      <c r="T9" s="28">
        <v>82</v>
      </c>
      <c r="U9" s="3"/>
      <c r="V9" s="3"/>
      <c r="W9" s="3"/>
      <c r="X9" s="3"/>
      <c r="Y9" s="3"/>
      <c r="Z9" s="3"/>
    </row>
    <row r="10" spans="2:26" ht="15.75">
      <c r="B10" s="23" t="s">
        <v>3</v>
      </c>
      <c r="C10" s="24"/>
      <c r="D10" s="25"/>
      <c r="E10" s="26">
        <v>98</v>
      </c>
      <c r="F10" s="27">
        <v>90</v>
      </c>
      <c r="G10" s="26">
        <v>93</v>
      </c>
      <c r="H10" s="27">
        <v>113</v>
      </c>
      <c r="I10" s="26">
        <v>92</v>
      </c>
      <c r="J10" s="27">
        <v>88</v>
      </c>
      <c r="K10" s="26">
        <v>90</v>
      </c>
      <c r="L10" s="27">
        <v>100</v>
      </c>
      <c r="M10" s="26">
        <v>93</v>
      </c>
      <c r="N10" s="27">
        <v>113</v>
      </c>
      <c r="O10" s="26">
        <v>88</v>
      </c>
      <c r="P10" s="27">
        <v>112</v>
      </c>
      <c r="Q10" s="26">
        <v>94</v>
      </c>
      <c r="R10" s="27">
        <v>96</v>
      </c>
      <c r="S10" s="26">
        <v>98</v>
      </c>
      <c r="T10" s="28">
        <v>72</v>
      </c>
      <c r="U10" s="3"/>
      <c r="V10" s="3"/>
      <c r="W10" s="3"/>
      <c r="X10" s="3"/>
      <c r="Y10" s="3"/>
      <c r="Z10" s="3"/>
    </row>
    <row r="11" spans="2:26" ht="15.75">
      <c r="B11" s="23" t="s">
        <v>4</v>
      </c>
      <c r="C11" s="24"/>
      <c r="D11" s="25"/>
      <c r="E11" s="26">
        <v>96</v>
      </c>
      <c r="F11" s="27">
        <v>100</v>
      </c>
      <c r="G11" s="26">
        <v>90</v>
      </c>
      <c r="H11" s="27">
        <v>107</v>
      </c>
      <c r="I11" s="26">
        <v>90</v>
      </c>
      <c r="J11" s="27">
        <v>110</v>
      </c>
      <c r="K11" s="26">
        <v>90</v>
      </c>
      <c r="L11" s="27">
        <v>115</v>
      </c>
      <c r="M11" s="26">
        <v>94</v>
      </c>
      <c r="N11" s="27">
        <v>107</v>
      </c>
      <c r="O11" s="26">
        <v>88</v>
      </c>
      <c r="P11" s="27">
        <v>114</v>
      </c>
      <c r="Q11" s="26">
        <v>92</v>
      </c>
      <c r="R11" s="27">
        <v>86</v>
      </c>
      <c r="S11" s="26">
        <v>98</v>
      </c>
      <c r="T11" s="28">
        <v>80</v>
      </c>
      <c r="U11" s="3"/>
      <c r="V11" s="3"/>
      <c r="W11" s="3"/>
      <c r="X11" s="3"/>
      <c r="Y11" s="3"/>
      <c r="Z11" s="3"/>
    </row>
    <row r="12" spans="2:26" ht="15.75">
      <c r="B12" s="23" t="s">
        <v>6</v>
      </c>
      <c r="C12" s="24"/>
      <c r="D12" s="25"/>
      <c r="E12" s="26">
        <v>94</v>
      </c>
      <c r="F12" s="27">
        <v>64</v>
      </c>
      <c r="G12" s="26">
        <v>93</v>
      </c>
      <c r="H12" s="27">
        <v>75</v>
      </c>
      <c r="I12" s="26">
        <v>87</v>
      </c>
      <c r="J12" s="27">
        <v>77</v>
      </c>
      <c r="K12" s="26">
        <v>91</v>
      </c>
      <c r="L12" s="27">
        <v>68</v>
      </c>
      <c r="M12" s="26">
        <v>93</v>
      </c>
      <c r="N12" s="27">
        <v>68</v>
      </c>
      <c r="O12" s="26">
        <v>93</v>
      </c>
      <c r="P12" s="27">
        <v>69</v>
      </c>
      <c r="Q12" s="26">
        <v>92</v>
      </c>
      <c r="R12" s="27">
        <v>72</v>
      </c>
      <c r="S12" s="26">
        <v>95</v>
      </c>
      <c r="T12" s="28">
        <v>71</v>
      </c>
      <c r="U12" s="3"/>
      <c r="V12" s="3"/>
      <c r="W12" s="3"/>
      <c r="X12" s="3"/>
      <c r="Y12" s="3"/>
      <c r="Z12" s="3"/>
    </row>
    <row r="13" spans="2:26" ht="15.75">
      <c r="B13" s="23" t="s">
        <v>5</v>
      </c>
      <c r="C13" s="24"/>
      <c r="D13" s="25"/>
      <c r="E13" s="26">
        <v>98</v>
      </c>
      <c r="F13" s="27">
        <v>67</v>
      </c>
      <c r="G13" s="26">
        <v>90</v>
      </c>
      <c r="H13" s="27">
        <v>76</v>
      </c>
      <c r="I13" s="26">
        <v>92</v>
      </c>
      <c r="J13" s="27">
        <v>83</v>
      </c>
      <c r="K13" s="26">
        <v>87</v>
      </c>
      <c r="L13" s="27">
        <v>71</v>
      </c>
      <c r="M13" s="26">
        <v>90</v>
      </c>
      <c r="N13" s="27">
        <v>80</v>
      </c>
      <c r="O13" s="26">
        <v>89</v>
      </c>
      <c r="P13" s="27">
        <v>75</v>
      </c>
      <c r="Q13" s="37">
        <v>88</v>
      </c>
      <c r="R13" s="27">
        <v>87</v>
      </c>
      <c r="S13" s="29" t="s">
        <v>23</v>
      </c>
      <c r="T13" s="28"/>
      <c r="U13" s="3"/>
      <c r="V13" s="3"/>
      <c r="W13" s="3"/>
      <c r="X13" s="3"/>
      <c r="Y13" s="3"/>
      <c r="Z13" s="3"/>
    </row>
    <row r="14" spans="2:26" ht="15.75">
      <c r="B14" s="23" t="s">
        <v>7</v>
      </c>
      <c r="C14" s="24"/>
      <c r="D14" s="25"/>
      <c r="E14" s="26">
        <v>97</v>
      </c>
      <c r="F14" s="27">
        <v>80</v>
      </c>
      <c r="G14" s="26">
        <v>90</v>
      </c>
      <c r="H14" s="27">
        <v>103</v>
      </c>
      <c r="I14" s="26">
        <v>90</v>
      </c>
      <c r="J14" s="27">
        <v>88</v>
      </c>
      <c r="K14" s="26">
        <v>90</v>
      </c>
      <c r="L14" s="27">
        <v>95</v>
      </c>
      <c r="M14" s="26">
        <v>90</v>
      </c>
      <c r="N14" s="27">
        <v>72</v>
      </c>
      <c r="O14" s="26">
        <v>89</v>
      </c>
      <c r="P14" s="27">
        <v>75</v>
      </c>
      <c r="Q14" s="26">
        <v>93</v>
      </c>
      <c r="R14" s="27">
        <v>100</v>
      </c>
      <c r="S14" s="26">
        <v>98</v>
      </c>
      <c r="T14" s="28">
        <v>82</v>
      </c>
      <c r="U14" s="3"/>
      <c r="V14" s="3"/>
      <c r="W14" s="3"/>
      <c r="X14" s="3"/>
      <c r="Y14" s="3"/>
      <c r="Z14" s="3"/>
    </row>
    <row r="15" spans="2:26" ht="15.75">
      <c r="B15" s="23" t="s">
        <v>8</v>
      </c>
      <c r="C15" s="24"/>
      <c r="D15" s="25"/>
      <c r="E15" s="26">
        <v>95</v>
      </c>
      <c r="F15" s="27">
        <v>118</v>
      </c>
      <c r="G15" s="26">
        <v>96</v>
      </c>
      <c r="H15" s="37">
        <v>150</v>
      </c>
      <c r="I15" s="26">
        <v>92</v>
      </c>
      <c r="J15" s="27">
        <v>100</v>
      </c>
      <c r="K15" s="26">
        <v>90</v>
      </c>
      <c r="L15" s="27">
        <v>119</v>
      </c>
      <c r="M15" s="26">
        <v>92</v>
      </c>
      <c r="N15" s="27">
        <v>91</v>
      </c>
      <c r="O15" s="26">
        <v>87</v>
      </c>
      <c r="P15" s="27">
        <v>91</v>
      </c>
      <c r="Q15" s="26" t="s">
        <v>22</v>
      </c>
      <c r="R15" s="27"/>
      <c r="S15" s="26">
        <v>98</v>
      </c>
      <c r="T15" s="28">
        <v>93</v>
      </c>
      <c r="U15" s="3"/>
      <c r="V15" s="3"/>
      <c r="W15" s="3"/>
      <c r="X15" s="3"/>
      <c r="Y15" s="3"/>
      <c r="Z15" s="3"/>
    </row>
    <row r="16" spans="2:26" ht="15.75">
      <c r="B16" s="23" t="s">
        <v>9</v>
      </c>
      <c r="C16" s="24"/>
      <c r="D16" s="25"/>
      <c r="E16" s="26">
        <v>98</v>
      </c>
      <c r="F16" s="27">
        <v>70</v>
      </c>
      <c r="G16" s="26">
        <v>92</v>
      </c>
      <c r="H16" s="27">
        <v>109</v>
      </c>
      <c r="I16" s="26">
        <v>88</v>
      </c>
      <c r="J16" s="27">
        <v>97</v>
      </c>
      <c r="K16" s="26">
        <v>86</v>
      </c>
      <c r="L16" s="27">
        <v>110</v>
      </c>
      <c r="M16" s="26">
        <v>91</v>
      </c>
      <c r="N16" s="27">
        <v>90</v>
      </c>
      <c r="O16" s="26">
        <v>86</v>
      </c>
      <c r="P16" s="27">
        <v>95</v>
      </c>
      <c r="Q16" s="26">
        <v>92</v>
      </c>
      <c r="R16" s="27">
        <v>92</v>
      </c>
      <c r="S16" s="26">
        <v>98</v>
      </c>
      <c r="T16" s="28">
        <v>79</v>
      </c>
      <c r="U16" s="3"/>
      <c r="V16" s="3"/>
      <c r="W16" s="3"/>
      <c r="X16" s="3"/>
      <c r="Y16" s="3"/>
      <c r="Z16" s="3"/>
    </row>
    <row r="17" spans="2:26" ht="15.75">
      <c r="B17" s="23" t="s">
        <v>10</v>
      </c>
      <c r="C17" s="24"/>
      <c r="D17" s="25"/>
      <c r="E17" s="26">
        <v>98</v>
      </c>
      <c r="F17" s="27">
        <v>69</v>
      </c>
      <c r="G17" s="26">
        <v>94</v>
      </c>
      <c r="H17" s="27">
        <v>74</v>
      </c>
      <c r="I17" s="26">
        <v>89</v>
      </c>
      <c r="J17" s="27">
        <v>79</v>
      </c>
      <c r="K17" s="26">
        <v>88</v>
      </c>
      <c r="L17" s="27">
        <v>79</v>
      </c>
      <c r="M17" s="26">
        <v>88</v>
      </c>
      <c r="N17" s="27">
        <v>66</v>
      </c>
      <c r="O17" s="26">
        <v>89</v>
      </c>
      <c r="P17" s="27">
        <v>79</v>
      </c>
      <c r="Q17" s="26">
        <v>94</v>
      </c>
      <c r="R17" s="27">
        <v>80</v>
      </c>
      <c r="S17" s="26">
        <v>98</v>
      </c>
      <c r="T17" s="28">
        <v>68</v>
      </c>
      <c r="U17" s="3"/>
      <c r="V17" s="3"/>
      <c r="W17" s="3"/>
      <c r="X17" s="3"/>
      <c r="Y17" s="3"/>
      <c r="Z17" s="3"/>
    </row>
    <row r="18" spans="2:26" ht="15.75">
      <c r="B18" s="23" t="s">
        <v>11</v>
      </c>
      <c r="C18" s="24"/>
      <c r="D18" s="25"/>
      <c r="E18" s="26">
        <v>98</v>
      </c>
      <c r="F18" s="27">
        <v>59</v>
      </c>
      <c r="G18" s="26">
        <v>90</v>
      </c>
      <c r="H18" s="27">
        <v>80</v>
      </c>
      <c r="I18" s="26">
        <v>88</v>
      </c>
      <c r="J18" s="27">
        <v>80</v>
      </c>
      <c r="K18" s="26">
        <v>89</v>
      </c>
      <c r="L18" s="27">
        <v>79</v>
      </c>
      <c r="M18" s="26">
        <v>90</v>
      </c>
      <c r="N18" s="27">
        <v>90</v>
      </c>
      <c r="O18" s="26">
        <v>90</v>
      </c>
      <c r="P18" s="27">
        <v>68</v>
      </c>
      <c r="Q18" s="26">
        <v>94</v>
      </c>
      <c r="R18" s="27">
        <v>79</v>
      </c>
      <c r="S18" s="26">
        <v>98</v>
      </c>
      <c r="T18" s="28">
        <v>68</v>
      </c>
      <c r="U18" s="3"/>
      <c r="V18" s="3"/>
      <c r="W18" s="3"/>
      <c r="X18" s="3"/>
      <c r="Y18" s="3"/>
      <c r="Z18" s="3"/>
    </row>
    <row r="19" spans="2:26" ht="15.75">
      <c r="B19" s="39" t="s">
        <v>33</v>
      </c>
      <c r="C19" s="40"/>
      <c r="D19" s="41"/>
      <c r="E19" s="43">
        <f>AVERAGE(E8:E18)</f>
        <v>97</v>
      </c>
      <c r="F19" s="43">
        <f t="shared" ref="F19:T19" si="0">AVERAGE(F8:F18)</f>
        <v>80.181818181818187</v>
      </c>
      <c r="G19" s="43">
        <f t="shared" si="0"/>
        <v>92.454545454545453</v>
      </c>
      <c r="H19" s="43">
        <f t="shared" si="0"/>
        <v>98.181818181818187</v>
      </c>
      <c r="I19" s="43">
        <f t="shared" si="0"/>
        <v>88.818181818181813</v>
      </c>
      <c r="J19" s="43">
        <f t="shared" si="0"/>
        <v>89.454545454545453</v>
      </c>
      <c r="K19" s="43">
        <f t="shared" si="0"/>
        <v>89</v>
      </c>
      <c r="L19" s="43">
        <f t="shared" si="0"/>
        <v>92.090909090909093</v>
      </c>
      <c r="M19" s="43">
        <f t="shared" si="0"/>
        <v>91.36363636363636</v>
      </c>
      <c r="N19" s="43">
        <f t="shared" si="0"/>
        <v>86.454545454545453</v>
      </c>
      <c r="O19" s="43">
        <f t="shared" si="0"/>
        <v>89</v>
      </c>
      <c r="P19" s="43">
        <f t="shared" si="0"/>
        <v>85.181818181818187</v>
      </c>
      <c r="Q19" s="43">
        <f t="shared" si="0"/>
        <v>92.9</v>
      </c>
      <c r="R19" s="43">
        <f t="shared" si="0"/>
        <v>88.8</v>
      </c>
      <c r="S19" s="43">
        <f t="shared" si="0"/>
        <v>97.7</v>
      </c>
      <c r="T19" s="43">
        <f t="shared" si="0"/>
        <v>78.7</v>
      </c>
      <c r="U19" s="3"/>
      <c r="V19" s="3"/>
      <c r="W19" s="3"/>
      <c r="X19" s="3"/>
      <c r="Y19" s="3"/>
      <c r="Z19" s="3"/>
    </row>
    <row r="20" spans="2:26" ht="15.75">
      <c r="B20" s="39" t="s">
        <v>34</v>
      </c>
      <c r="C20" s="42"/>
      <c r="D20" s="41"/>
      <c r="E20" s="43">
        <f>_xlfn.STDEV.P(E8:E18)</f>
        <v>1.3483997249264841</v>
      </c>
      <c r="F20" s="43">
        <f t="shared" ref="F20:T20" si="1">_xlfn.STDEV.P(F8:F18)</f>
        <v>16.666887050884522</v>
      </c>
      <c r="G20" s="43">
        <f t="shared" si="1"/>
        <v>2.1893808325076898</v>
      </c>
      <c r="H20" s="43">
        <f t="shared" si="1"/>
        <v>21.5018738372356</v>
      </c>
      <c r="I20" s="43">
        <f t="shared" si="1"/>
        <v>3.5114923483323581</v>
      </c>
      <c r="J20" s="43">
        <f t="shared" si="1"/>
        <v>9.5094559290274692</v>
      </c>
      <c r="K20" s="43">
        <f t="shared" si="1"/>
        <v>1.6514456476895409</v>
      </c>
      <c r="L20" s="43">
        <f t="shared" si="1"/>
        <v>16.675810164069965</v>
      </c>
      <c r="M20" s="43">
        <f t="shared" si="1"/>
        <v>1.7200807207658635</v>
      </c>
      <c r="N20" s="43">
        <f t="shared" si="1"/>
        <v>14.39926536234424</v>
      </c>
      <c r="O20" s="43">
        <f t="shared" si="1"/>
        <v>1.8090680674665818</v>
      </c>
      <c r="P20" s="43">
        <f t="shared" si="1"/>
        <v>15.218518514793875</v>
      </c>
      <c r="Q20" s="43">
        <f t="shared" si="1"/>
        <v>2.1656407827707715</v>
      </c>
      <c r="R20" s="43">
        <f t="shared" si="1"/>
        <v>9.4636145314567841</v>
      </c>
      <c r="S20" s="43">
        <f t="shared" si="1"/>
        <v>0.9</v>
      </c>
      <c r="T20" s="43">
        <f t="shared" si="1"/>
        <v>8.5912746434973197</v>
      </c>
      <c r="U20" s="3"/>
      <c r="V20" s="3"/>
      <c r="W20" s="3"/>
      <c r="X20" s="3"/>
      <c r="Y20" s="3"/>
      <c r="Z20" s="3"/>
    </row>
    <row r="21" spans="2:26">
      <c r="B21" s="5"/>
      <c r="C21" s="6"/>
      <c r="D21" s="6"/>
      <c r="E21" s="38"/>
      <c r="F21" s="36" t="s">
        <v>35</v>
      </c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1"/>
      <c r="U21" s="3"/>
      <c r="V21" s="3"/>
      <c r="W21" s="3"/>
      <c r="X21" s="3"/>
      <c r="Y21" s="3"/>
      <c r="Z21" s="3"/>
    </row>
    <row r="22" spans="2:26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4"/>
    </row>
  </sheetData>
  <pageMargins left="0.23622047244094491" right="0.23622047244094491" top="0.74803149606299213" bottom="0.74803149606299213" header="0.31496062992125984" footer="0.31496062992125984"/>
  <pageSetup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ReneHoch</dc:creator>
  <cp:lastModifiedBy>Gail</cp:lastModifiedBy>
  <cp:lastPrinted>2015-07-22T16:39:54Z</cp:lastPrinted>
  <dcterms:created xsi:type="dcterms:W3CDTF">2015-07-14T15:45:25Z</dcterms:created>
  <dcterms:modified xsi:type="dcterms:W3CDTF">2015-08-03T16:54:08Z</dcterms:modified>
</cp:coreProperties>
</file>